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<sst xmlns="http://schemas.openxmlformats.org/spreadsheetml/2006/main" count="141" uniqueCount="83">
  <si>
    <t>Ложка</t>
  </si>
  <si>
    <t>Миска</t>
  </si>
  <si>
    <t>Кружка</t>
  </si>
  <si>
    <t>Туалетная бумага</t>
  </si>
  <si>
    <t>Зубная паста</t>
  </si>
  <si>
    <t>Зубная щетка</t>
  </si>
  <si>
    <t>Хлеб</t>
  </si>
  <si>
    <t>Чай</t>
  </si>
  <si>
    <t>Снаряга</t>
  </si>
  <si>
    <t>Мивина</t>
  </si>
  <si>
    <t>Соль</t>
  </si>
  <si>
    <t>Сахар</t>
  </si>
  <si>
    <t>Шорты</t>
  </si>
  <si>
    <t>Куртка</t>
  </si>
  <si>
    <t>Палатка</t>
  </si>
  <si>
    <t>Кофта</t>
  </si>
  <si>
    <t>Носки</t>
  </si>
  <si>
    <t>Гущонка</t>
  </si>
  <si>
    <t>Огурцы</t>
  </si>
  <si>
    <t>Капуста</t>
  </si>
  <si>
    <t>Лук</t>
  </si>
  <si>
    <t>Казанок</t>
  </si>
  <si>
    <t>Крючок к казанку</t>
  </si>
  <si>
    <t>Спички</t>
  </si>
  <si>
    <t>Количество дней</t>
  </si>
  <si>
    <t>Анорак</t>
  </si>
  <si>
    <t>Количество человек</t>
  </si>
  <si>
    <t>Сумма</t>
  </si>
  <si>
    <t>Тушенка</t>
  </si>
  <si>
    <t>Нож</t>
  </si>
  <si>
    <t>Футболка</t>
  </si>
  <si>
    <t>Плавки</t>
  </si>
  <si>
    <t>Трусы</t>
  </si>
  <si>
    <t>Кеды</t>
  </si>
  <si>
    <t>Шлепанцы</t>
  </si>
  <si>
    <t>Аптечка</t>
  </si>
  <si>
    <t>Полотенце</t>
  </si>
  <si>
    <t>Мыло</t>
  </si>
  <si>
    <t>Морковь</t>
  </si>
  <si>
    <t>Макарон</t>
  </si>
  <si>
    <t>Продукты</t>
  </si>
  <si>
    <t>Одежда</t>
  </si>
  <si>
    <t>бух.</t>
  </si>
  <si>
    <t>пач.</t>
  </si>
  <si>
    <t>кг.</t>
  </si>
  <si>
    <t>бан.</t>
  </si>
  <si>
    <t>Фонарик</t>
  </si>
  <si>
    <t>Фотоаппарат</t>
  </si>
  <si>
    <t>Паштет</t>
  </si>
  <si>
    <t>шт.</t>
  </si>
  <si>
    <t>Таганок</t>
  </si>
  <si>
    <t>Карта</t>
  </si>
  <si>
    <t>Рис</t>
  </si>
  <si>
    <t>Пшеничная</t>
  </si>
  <si>
    <t>Сало</t>
  </si>
  <si>
    <t>Халва</t>
  </si>
  <si>
    <t>Печенье овсяное</t>
  </si>
  <si>
    <t>Сыр голландский</t>
  </si>
  <si>
    <t>Варенье</t>
  </si>
  <si>
    <t>Период употребления      (в днях)</t>
  </si>
  <si>
    <t>Гречка</t>
  </si>
  <si>
    <t>Чеснок</t>
  </si>
  <si>
    <t>Общая сумма</t>
  </si>
  <si>
    <t>лит.</t>
  </si>
  <si>
    <t>Сардины</t>
  </si>
  <si>
    <t>Кубики бульонные</t>
  </si>
  <si>
    <t>Количество в одной банке/пачке</t>
  </si>
  <si>
    <t>Лавровый лист</t>
  </si>
  <si>
    <t>Перец молотый</t>
  </si>
  <si>
    <t>Перец горошком</t>
  </si>
  <si>
    <t>Кол. на 1 день (г)</t>
  </si>
  <si>
    <t>Коврик</t>
  </si>
  <si>
    <t>Растительное масло</t>
  </si>
  <si>
    <t>Общее количетво</t>
  </si>
  <si>
    <t>Общее количество  банок/пачек</t>
  </si>
  <si>
    <t>Ценна 1 банки/пачки</t>
  </si>
  <si>
    <t>Картофель</t>
  </si>
  <si>
    <t>Картофель сушеный</t>
  </si>
  <si>
    <t>Cуперклей</t>
  </si>
  <si>
    <t>Дождевик</t>
  </si>
  <si>
    <t>Бензин</t>
  </si>
  <si>
    <t>Иголка и нитка</t>
  </si>
  <si>
    <t>Баклашки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</si>
</sst>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\ _г_р_н_."/>
    <numFmt numFmtId="178" formatCode="#,##0.00\ &quot;грн.&quot;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F42" sqref="F42"/>
    </sheetView>
  </sheetViews>
  <sheetFormatPr defaultColWidth="9.00390625" defaultRowHeight="12.75"/>
  <cols>
    <col min="1" max="1" width="21.625" style="1" customWidth="1"/>
    <col min="2" max="2" width="8.25390625" style="1" customWidth="1"/>
    <col min="3" max="3" width="12.625" style="10" customWidth="1"/>
    <col min="4" max="4" width="9.625" style="1" customWidth="1"/>
    <col min="5" max="5" width="3.875" style="1" customWidth="1"/>
    <col min="6" max="6" width="11.25390625" style="1" customWidth="1"/>
    <col min="7" max="7" width="11.75390625" style="1" customWidth="1"/>
    <col min="8" max="8" width="4.375" style="1" customWidth="1"/>
    <col min="9" max="9" width="11.25390625" style="1" customWidth="1"/>
    <col min="10" max="10" width="12.125" style="1" customWidth="1"/>
    <col min="11" max="11" width="9.125" style="1" customWidth="1"/>
    <col min="12" max="12" width="20.875" style="1" customWidth="1"/>
    <col min="13" max="16384" width="9.125" style="1" customWidth="1"/>
  </cols>
  <sheetData>
    <row r="1" spans="1:12" ht="15.75" customHeight="1">
      <c r="A1" s="16" t="s">
        <v>24</v>
      </c>
      <c r="B1" s="16">
        <v>3</v>
      </c>
      <c r="C1" s="4"/>
      <c r="L1" s="19" t="s">
        <v>41</v>
      </c>
    </row>
    <row r="2" spans="1:12" ht="15">
      <c r="A2" s="16" t="s">
        <v>26</v>
      </c>
      <c r="B2" s="16">
        <v>3</v>
      </c>
      <c r="C2" s="4"/>
      <c r="L2" s="19"/>
    </row>
    <row r="3" spans="1:12" ht="15.75">
      <c r="A3" s="5"/>
      <c r="B3" s="5"/>
      <c r="C3" s="6"/>
      <c r="L3" s="1" t="s">
        <v>25</v>
      </c>
    </row>
    <row r="4" spans="1:12" ht="15.75" customHeight="1">
      <c r="A4" s="19" t="s">
        <v>40</v>
      </c>
      <c r="B4" s="20" t="s">
        <v>70</v>
      </c>
      <c r="C4" s="18" t="s">
        <v>59</v>
      </c>
      <c r="D4" s="18" t="s">
        <v>73</v>
      </c>
      <c r="E4" s="21"/>
      <c r="F4" s="18" t="s">
        <v>66</v>
      </c>
      <c r="G4" s="18" t="s">
        <v>74</v>
      </c>
      <c r="H4" s="22"/>
      <c r="I4" s="18" t="s">
        <v>75</v>
      </c>
      <c r="J4" s="18" t="s">
        <v>62</v>
      </c>
      <c r="K4" s="17"/>
      <c r="L4" s="1" t="s">
        <v>33</v>
      </c>
    </row>
    <row r="5" spans="1:12" ht="15.75" customHeight="1">
      <c r="A5" s="19"/>
      <c r="B5" s="20"/>
      <c r="C5" s="18"/>
      <c r="D5" s="18"/>
      <c r="E5" s="21"/>
      <c r="F5" s="18"/>
      <c r="G5" s="18"/>
      <c r="H5" s="22"/>
      <c r="I5" s="18"/>
      <c r="J5" s="18"/>
      <c r="K5" s="17"/>
      <c r="L5" s="1" t="s">
        <v>15</v>
      </c>
    </row>
    <row r="6" spans="1:12" ht="14.25" customHeight="1">
      <c r="A6" s="19"/>
      <c r="B6" s="20"/>
      <c r="C6" s="18"/>
      <c r="D6" s="18"/>
      <c r="E6" s="21"/>
      <c r="F6" s="18"/>
      <c r="G6" s="18"/>
      <c r="H6" s="22"/>
      <c r="I6" s="18"/>
      <c r="J6" s="18"/>
      <c r="K6" s="17"/>
      <c r="L6" s="1" t="s">
        <v>13</v>
      </c>
    </row>
    <row r="7" spans="1:12" ht="12.75">
      <c r="A7" s="1" t="s">
        <v>58</v>
      </c>
      <c r="B7" s="9">
        <v>50</v>
      </c>
      <c r="C7" s="8">
        <v>1</v>
      </c>
      <c r="D7" s="7">
        <f>$B$1*$B$2*B7/(C7*1000)</f>
        <v>0.45</v>
      </c>
      <c r="E7" s="1" t="s">
        <v>63</v>
      </c>
      <c r="F7" s="8">
        <v>1000</v>
      </c>
      <c r="G7" s="9">
        <f>D7/F7*1000</f>
        <v>0.45</v>
      </c>
      <c r="H7" s="1" t="s">
        <v>45</v>
      </c>
      <c r="I7" s="15">
        <v>0</v>
      </c>
      <c r="J7" s="15">
        <f>CEILING(G7,1)*I7</f>
        <v>0</v>
      </c>
      <c r="L7" s="1" t="s">
        <v>16</v>
      </c>
    </row>
    <row r="8" spans="1:12" ht="12.75">
      <c r="A8" s="2" t="s">
        <v>60</v>
      </c>
      <c r="B8" s="13">
        <v>100</v>
      </c>
      <c r="C8" s="8">
        <v>3</v>
      </c>
      <c r="D8" s="7">
        <f>$B$1*$B$2*B8/(C8*1000)</f>
        <v>0.3</v>
      </c>
      <c r="E8" s="1" t="s">
        <v>44</v>
      </c>
      <c r="F8" s="8">
        <v>1000</v>
      </c>
      <c r="G8" s="9">
        <f>D8/F8*1000</f>
        <v>0.3</v>
      </c>
      <c r="H8" s="1" t="s">
        <v>44</v>
      </c>
      <c r="I8" s="15">
        <v>6</v>
      </c>
      <c r="J8" s="15">
        <f>CEILING(G8,1)*I8</f>
        <v>6</v>
      </c>
      <c r="L8" s="1" t="s">
        <v>31</v>
      </c>
    </row>
    <row r="9" spans="1:12" ht="12.75">
      <c r="A9" s="1" t="s">
        <v>17</v>
      </c>
      <c r="B9" s="9">
        <v>200</v>
      </c>
      <c r="C9" s="8">
        <v>1</v>
      </c>
      <c r="D9" s="7">
        <f>$B$1*$B$2*B9/(C9*1000)</f>
        <v>1.8</v>
      </c>
      <c r="E9" s="1" t="s">
        <v>63</v>
      </c>
      <c r="F9" s="8">
        <v>400</v>
      </c>
      <c r="G9" s="11">
        <f>D9/F9*1000</f>
        <v>4.500000000000001</v>
      </c>
      <c r="H9" s="1" t="s">
        <v>45</v>
      </c>
      <c r="I9" s="15">
        <v>6.65</v>
      </c>
      <c r="J9" s="15">
        <f>CEILING(G9,1)*I9</f>
        <v>33.25</v>
      </c>
      <c r="L9" s="1" t="s">
        <v>32</v>
      </c>
    </row>
    <row r="10" spans="1:12" ht="12.75">
      <c r="A10" s="1" t="s">
        <v>19</v>
      </c>
      <c r="B10" s="9">
        <v>250</v>
      </c>
      <c r="C10" s="8">
        <v>1</v>
      </c>
      <c r="D10" s="7">
        <f aca="true" t="shared" si="0" ref="D7:D37">$B$1*$B$2*B10/(C10*1000)</f>
        <v>2.25</v>
      </c>
      <c r="E10" s="1" t="s">
        <v>44</v>
      </c>
      <c r="F10" s="8">
        <v>1000</v>
      </c>
      <c r="G10" s="9">
        <f aca="true" t="shared" si="1" ref="G7:G37">D10/F10*1000</f>
        <v>2.25</v>
      </c>
      <c r="H10" s="1" t="s">
        <v>44</v>
      </c>
      <c r="I10" s="15">
        <v>6</v>
      </c>
      <c r="J10" s="15">
        <f aca="true" t="shared" si="2" ref="J8:J37">CEILING(G10,1)*I10</f>
        <v>18</v>
      </c>
      <c r="L10" s="1" t="s">
        <v>30</v>
      </c>
    </row>
    <row r="11" spans="1:12" ht="12.75">
      <c r="A11" s="1" t="s">
        <v>76</v>
      </c>
      <c r="B11" s="9">
        <v>250</v>
      </c>
      <c r="C11" s="8">
        <v>2</v>
      </c>
      <c r="D11" s="7">
        <f t="shared" si="0"/>
        <v>1.125</v>
      </c>
      <c r="E11" s="1" t="s">
        <v>44</v>
      </c>
      <c r="F11" s="8">
        <v>1000</v>
      </c>
      <c r="G11" s="9">
        <f t="shared" si="1"/>
        <v>1.125</v>
      </c>
      <c r="H11" s="1" t="s">
        <v>44</v>
      </c>
      <c r="I11" s="15">
        <v>3.5</v>
      </c>
      <c r="J11" s="15">
        <f t="shared" si="2"/>
        <v>7</v>
      </c>
      <c r="L11" s="1" t="s">
        <v>34</v>
      </c>
    </row>
    <row r="12" spans="1:12" ht="12.75">
      <c r="A12" s="1" t="s">
        <v>77</v>
      </c>
      <c r="B12" s="9">
        <v>100</v>
      </c>
      <c r="C12" s="8">
        <v>1</v>
      </c>
      <c r="D12" s="7">
        <f t="shared" si="0"/>
        <v>0.9</v>
      </c>
      <c r="E12" s="1" t="s">
        <v>44</v>
      </c>
      <c r="F12" s="8">
        <v>1000</v>
      </c>
      <c r="G12" s="9">
        <f t="shared" si="1"/>
        <v>0.9</v>
      </c>
      <c r="H12" s="1" t="s">
        <v>44</v>
      </c>
      <c r="I12" s="15">
        <v>0</v>
      </c>
      <c r="J12" s="15">
        <f t="shared" si="2"/>
        <v>0</v>
      </c>
      <c r="L12" s="1" t="s">
        <v>12</v>
      </c>
    </row>
    <row r="13" spans="1:10" ht="12.75">
      <c r="A13" s="1" t="s">
        <v>65</v>
      </c>
      <c r="B13" s="9">
        <v>5</v>
      </c>
      <c r="C13" s="8">
        <v>1</v>
      </c>
      <c r="D13" s="7">
        <f t="shared" si="0"/>
        <v>0.045</v>
      </c>
      <c r="E13" s="1" t="s">
        <v>44</v>
      </c>
      <c r="F13" s="8">
        <v>10</v>
      </c>
      <c r="G13" s="9">
        <f t="shared" si="1"/>
        <v>4.5</v>
      </c>
      <c r="H13" s="1" t="s">
        <v>49</v>
      </c>
      <c r="I13" s="15">
        <v>0.3</v>
      </c>
      <c r="J13" s="15">
        <f t="shared" si="2"/>
        <v>1.5</v>
      </c>
    </row>
    <row r="14" spans="1:12" ht="12.75">
      <c r="A14" s="1" t="s">
        <v>67</v>
      </c>
      <c r="B14" s="9">
        <v>4</v>
      </c>
      <c r="C14" s="8">
        <v>1</v>
      </c>
      <c r="D14" s="7">
        <f t="shared" si="0"/>
        <v>0.036</v>
      </c>
      <c r="E14" s="1" t="s">
        <v>44</v>
      </c>
      <c r="F14" s="8">
        <v>10</v>
      </c>
      <c r="G14" s="9">
        <f t="shared" si="1"/>
        <v>3.6</v>
      </c>
      <c r="H14" s="1" t="s">
        <v>43</v>
      </c>
      <c r="I14" s="15">
        <v>0.5</v>
      </c>
      <c r="J14" s="15">
        <f t="shared" si="2"/>
        <v>2</v>
      </c>
      <c r="L14" s="1" t="s">
        <v>4</v>
      </c>
    </row>
    <row r="15" spans="1:12" ht="12.75">
      <c r="A15" s="1" t="s">
        <v>20</v>
      </c>
      <c r="B15" s="9">
        <v>100</v>
      </c>
      <c r="C15" s="8">
        <v>1</v>
      </c>
      <c r="D15" s="7">
        <f t="shared" si="0"/>
        <v>0.9</v>
      </c>
      <c r="E15" s="1" t="s">
        <v>44</v>
      </c>
      <c r="F15" s="8">
        <v>1000</v>
      </c>
      <c r="G15" s="9">
        <f t="shared" si="1"/>
        <v>0.9</v>
      </c>
      <c r="H15" s="1" t="s">
        <v>44</v>
      </c>
      <c r="I15" s="15">
        <v>5</v>
      </c>
      <c r="J15" s="15">
        <f t="shared" si="2"/>
        <v>5</v>
      </c>
      <c r="L15" s="1" t="s">
        <v>5</v>
      </c>
    </row>
    <row r="16" spans="1:12" ht="12.75">
      <c r="A16" s="1" t="s">
        <v>39</v>
      </c>
      <c r="B16" s="9">
        <v>150</v>
      </c>
      <c r="C16" s="8">
        <v>3</v>
      </c>
      <c r="D16" s="7">
        <f t="shared" si="0"/>
        <v>0.45</v>
      </c>
      <c r="E16" s="1" t="s">
        <v>44</v>
      </c>
      <c r="F16" s="8">
        <v>500</v>
      </c>
      <c r="G16" s="9">
        <f t="shared" si="1"/>
        <v>0.9</v>
      </c>
      <c r="H16" s="1" t="s">
        <v>44</v>
      </c>
      <c r="I16" s="15">
        <v>6</v>
      </c>
      <c r="J16" s="15">
        <f t="shared" si="2"/>
        <v>6</v>
      </c>
      <c r="L16" s="1" t="s">
        <v>2</v>
      </c>
    </row>
    <row r="17" spans="1:12" ht="12.75">
      <c r="A17" s="1" t="s">
        <v>9</v>
      </c>
      <c r="B17" s="9">
        <v>30</v>
      </c>
      <c r="C17" s="8">
        <v>1</v>
      </c>
      <c r="D17" s="7">
        <f t="shared" si="0"/>
        <v>0.27</v>
      </c>
      <c r="E17" s="1" t="s">
        <v>44</v>
      </c>
      <c r="F17" s="8">
        <v>60</v>
      </c>
      <c r="G17" s="9">
        <f t="shared" si="1"/>
        <v>4.500000000000001</v>
      </c>
      <c r="H17" s="1" t="s">
        <v>43</v>
      </c>
      <c r="I17" s="15">
        <v>0.6</v>
      </c>
      <c r="J17" s="15">
        <f t="shared" si="2"/>
        <v>3</v>
      </c>
      <c r="L17" s="1" t="s">
        <v>0</v>
      </c>
    </row>
    <row r="18" spans="1:12" ht="12.75">
      <c r="A18" s="1" t="s">
        <v>38</v>
      </c>
      <c r="B18" s="9">
        <v>100</v>
      </c>
      <c r="C18" s="8">
        <v>1</v>
      </c>
      <c r="D18" s="7">
        <f t="shared" si="0"/>
        <v>0.9</v>
      </c>
      <c r="E18" s="1" t="s">
        <v>44</v>
      </c>
      <c r="F18" s="8">
        <v>1000</v>
      </c>
      <c r="G18" s="9">
        <f t="shared" si="1"/>
        <v>0.9</v>
      </c>
      <c r="H18" s="1" t="s">
        <v>44</v>
      </c>
      <c r="I18" s="15">
        <v>7.2</v>
      </c>
      <c r="J18" s="15">
        <f t="shared" si="2"/>
        <v>7.2</v>
      </c>
      <c r="L18" s="1" t="s">
        <v>1</v>
      </c>
    </row>
    <row r="19" spans="1:12" ht="12.75">
      <c r="A19" s="1" t="s">
        <v>18</v>
      </c>
      <c r="B19" s="9">
        <v>200</v>
      </c>
      <c r="C19" s="8">
        <v>1</v>
      </c>
      <c r="D19" s="7">
        <f t="shared" si="0"/>
        <v>1.8</v>
      </c>
      <c r="E19" s="1" t="s">
        <v>44</v>
      </c>
      <c r="F19" s="8">
        <v>1000</v>
      </c>
      <c r="G19" s="9">
        <f t="shared" si="1"/>
        <v>1.8</v>
      </c>
      <c r="H19" s="1" t="s">
        <v>44</v>
      </c>
      <c r="I19" s="15">
        <v>6</v>
      </c>
      <c r="J19" s="15">
        <f t="shared" si="2"/>
        <v>12</v>
      </c>
      <c r="L19" s="1" t="s">
        <v>37</v>
      </c>
    </row>
    <row r="20" spans="1:12" ht="12.75">
      <c r="A20" s="1" t="s">
        <v>48</v>
      </c>
      <c r="B20" s="9">
        <v>60</v>
      </c>
      <c r="C20" s="8">
        <v>1</v>
      </c>
      <c r="D20" s="7">
        <f t="shared" si="0"/>
        <v>0.54</v>
      </c>
      <c r="E20" s="1" t="s">
        <v>63</v>
      </c>
      <c r="F20" s="8">
        <v>240</v>
      </c>
      <c r="G20" s="9">
        <f t="shared" si="1"/>
        <v>2.2500000000000004</v>
      </c>
      <c r="H20" s="1" t="s">
        <v>45</v>
      </c>
      <c r="I20" s="15">
        <v>7.2</v>
      </c>
      <c r="J20" s="15">
        <f t="shared" si="2"/>
        <v>21.6</v>
      </c>
      <c r="L20" s="1" t="s">
        <v>29</v>
      </c>
    </row>
    <row r="21" spans="1:12" ht="12.75">
      <c r="A21" s="1" t="s">
        <v>69</v>
      </c>
      <c r="B21" s="9">
        <v>2</v>
      </c>
      <c r="C21" s="8">
        <v>1</v>
      </c>
      <c r="D21" s="7">
        <f t="shared" si="0"/>
        <v>0.018</v>
      </c>
      <c r="E21" s="1" t="s">
        <v>44</v>
      </c>
      <c r="F21" s="8">
        <v>20</v>
      </c>
      <c r="G21" s="9">
        <f t="shared" si="1"/>
        <v>0.9</v>
      </c>
      <c r="H21" s="1" t="s">
        <v>43</v>
      </c>
      <c r="I21" s="15">
        <v>1</v>
      </c>
      <c r="J21" s="15">
        <f t="shared" si="2"/>
        <v>1</v>
      </c>
      <c r="L21" s="1" t="s">
        <v>36</v>
      </c>
    </row>
    <row r="22" spans="1:12" ht="12.75">
      <c r="A22" s="1" t="s">
        <v>68</v>
      </c>
      <c r="B22" s="9">
        <v>1</v>
      </c>
      <c r="C22" s="8">
        <v>1</v>
      </c>
      <c r="D22" s="7">
        <f t="shared" si="0"/>
        <v>0.009</v>
      </c>
      <c r="E22" s="1" t="s">
        <v>44</v>
      </c>
      <c r="F22" s="8">
        <v>20</v>
      </c>
      <c r="G22" s="9">
        <f t="shared" si="1"/>
        <v>0.45</v>
      </c>
      <c r="H22" s="1" t="s">
        <v>43</v>
      </c>
      <c r="I22" s="15">
        <v>1</v>
      </c>
      <c r="J22" s="15">
        <f t="shared" si="2"/>
        <v>1</v>
      </c>
      <c r="L22" s="1" t="s">
        <v>23</v>
      </c>
    </row>
    <row r="23" spans="1:12" ht="12.75">
      <c r="A23" s="1" t="s">
        <v>56</v>
      </c>
      <c r="B23" s="9">
        <v>50</v>
      </c>
      <c r="C23" s="8">
        <v>1</v>
      </c>
      <c r="D23" s="7">
        <f t="shared" si="0"/>
        <v>0.45</v>
      </c>
      <c r="E23" s="1" t="s">
        <v>44</v>
      </c>
      <c r="F23" s="8">
        <v>1000</v>
      </c>
      <c r="G23" s="9">
        <f t="shared" si="1"/>
        <v>0.45</v>
      </c>
      <c r="H23" s="1" t="s">
        <v>44</v>
      </c>
      <c r="I23" s="15">
        <v>8</v>
      </c>
      <c r="J23" s="15">
        <f t="shared" si="2"/>
        <v>8</v>
      </c>
      <c r="L23" s="1" t="s">
        <v>3</v>
      </c>
    </row>
    <row r="24" spans="1:10" ht="12.75">
      <c r="A24" s="2" t="s">
        <v>53</v>
      </c>
      <c r="B24" s="13">
        <v>50</v>
      </c>
      <c r="C24" s="8">
        <v>3</v>
      </c>
      <c r="D24" s="7">
        <f t="shared" si="0"/>
        <v>0.15</v>
      </c>
      <c r="E24" s="1" t="s">
        <v>44</v>
      </c>
      <c r="F24" s="8">
        <v>1000</v>
      </c>
      <c r="G24" s="9">
        <f t="shared" si="1"/>
        <v>0.15</v>
      </c>
      <c r="H24" s="1" t="s">
        <v>44</v>
      </c>
      <c r="I24" s="15">
        <v>2</v>
      </c>
      <c r="J24" s="15">
        <f t="shared" si="2"/>
        <v>2</v>
      </c>
    </row>
    <row r="25" spans="1:12" ht="12.75">
      <c r="A25" s="1" t="s">
        <v>72</v>
      </c>
      <c r="B25" s="9">
        <v>25</v>
      </c>
      <c r="C25" s="8">
        <v>1</v>
      </c>
      <c r="D25" s="7">
        <f t="shared" si="0"/>
        <v>0.225</v>
      </c>
      <c r="E25" s="1" t="s">
        <v>63</v>
      </c>
      <c r="F25" s="8">
        <v>500</v>
      </c>
      <c r="G25" s="9">
        <f t="shared" si="1"/>
        <v>0.45</v>
      </c>
      <c r="H25" s="1" t="s">
        <v>63</v>
      </c>
      <c r="I25" s="15">
        <v>6.28</v>
      </c>
      <c r="J25" s="15">
        <f t="shared" si="2"/>
        <v>6.28</v>
      </c>
      <c r="L25" s="1" t="s">
        <v>35</v>
      </c>
    </row>
    <row r="26" spans="1:12" ht="12.75">
      <c r="A26" s="2" t="s">
        <v>52</v>
      </c>
      <c r="B26" s="13">
        <v>100</v>
      </c>
      <c r="C26" s="8">
        <v>3</v>
      </c>
      <c r="D26" s="7">
        <f t="shared" si="0"/>
        <v>0.3</v>
      </c>
      <c r="E26" s="1" t="s">
        <v>44</v>
      </c>
      <c r="F26" s="8">
        <v>1000</v>
      </c>
      <c r="G26" s="9">
        <f t="shared" si="1"/>
        <v>0.3</v>
      </c>
      <c r="H26" s="1" t="s">
        <v>44</v>
      </c>
      <c r="I26" s="15">
        <v>12.5</v>
      </c>
      <c r="J26" s="15">
        <f t="shared" si="2"/>
        <v>12.5</v>
      </c>
      <c r="L26" s="1" t="s">
        <v>82</v>
      </c>
    </row>
    <row r="27" spans="1:12" ht="12.75">
      <c r="A27" s="3" t="s">
        <v>54</v>
      </c>
      <c r="B27" s="13">
        <v>50</v>
      </c>
      <c r="C27" s="8">
        <v>1</v>
      </c>
      <c r="D27" s="7">
        <f t="shared" si="0"/>
        <v>0.45</v>
      </c>
      <c r="E27" s="1" t="s">
        <v>44</v>
      </c>
      <c r="F27" s="8">
        <v>1000</v>
      </c>
      <c r="G27" s="9">
        <f t="shared" si="1"/>
        <v>0.45</v>
      </c>
      <c r="H27" s="1" t="s">
        <v>44</v>
      </c>
      <c r="I27" s="15">
        <v>10</v>
      </c>
      <c r="J27" s="15">
        <f t="shared" si="2"/>
        <v>10</v>
      </c>
      <c r="L27" s="1" t="s">
        <v>80</v>
      </c>
    </row>
    <row r="28" spans="1:12" ht="12.75">
      <c r="A28" s="1" t="s">
        <v>64</v>
      </c>
      <c r="B28" s="9">
        <v>120</v>
      </c>
      <c r="C28" s="8">
        <v>1</v>
      </c>
      <c r="D28" s="7">
        <f t="shared" si="0"/>
        <v>1.08</v>
      </c>
      <c r="E28" s="1" t="s">
        <v>63</v>
      </c>
      <c r="F28" s="8">
        <v>240</v>
      </c>
      <c r="G28" s="9">
        <f t="shared" si="1"/>
        <v>4.500000000000001</v>
      </c>
      <c r="H28" s="1" t="s">
        <v>45</v>
      </c>
      <c r="I28" s="15">
        <v>8.5</v>
      </c>
      <c r="J28" s="15">
        <f t="shared" si="2"/>
        <v>42.5</v>
      </c>
      <c r="L28" s="1" t="s">
        <v>79</v>
      </c>
    </row>
    <row r="29" spans="1:12" ht="12.75">
      <c r="A29" s="1" t="s">
        <v>11</v>
      </c>
      <c r="B29" s="9">
        <v>30</v>
      </c>
      <c r="C29" s="8">
        <v>1</v>
      </c>
      <c r="D29" s="7">
        <f t="shared" si="0"/>
        <v>0.27</v>
      </c>
      <c r="E29" s="1" t="s">
        <v>44</v>
      </c>
      <c r="F29" s="8">
        <v>1000</v>
      </c>
      <c r="G29" s="9">
        <f t="shared" si="1"/>
        <v>0.27</v>
      </c>
      <c r="H29" s="1" t="s">
        <v>44</v>
      </c>
      <c r="I29" s="15">
        <v>5.5</v>
      </c>
      <c r="J29" s="15">
        <f t="shared" si="2"/>
        <v>5.5</v>
      </c>
      <c r="L29" s="1" t="s">
        <v>81</v>
      </c>
    </row>
    <row r="30" spans="1:12" ht="12.75">
      <c r="A30" s="1" t="s">
        <v>10</v>
      </c>
      <c r="B30" s="9">
        <v>5</v>
      </c>
      <c r="C30" s="8">
        <v>1</v>
      </c>
      <c r="D30" s="7">
        <f t="shared" si="0"/>
        <v>0.045</v>
      </c>
      <c r="E30" s="1" t="s">
        <v>44</v>
      </c>
      <c r="F30" s="8">
        <v>1000</v>
      </c>
      <c r="G30" s="9">
        <f t="shared" si="1"/>
        <v>0.045</v>
      </c>
      <c r="H30" s="1" t="s">
        <v>43</v>
      </c>
      <c r="I30" s="15">
        <v>1</v>
      </c>
      <c r="J30" s="15">
        <f t="shared" si="2"/>
        <v>1</v>
      </c>
      <c r="L30" s="1" t="s">
        <v>21</v>
      </c>
    </row>
    <row r="31" spans="1:12" ht="12.75">
      <c r="A31" s="1" t="s">
        <v>57</v>
      </c>
      <c r="B31" s="9">
        <v>50</v>
      </c>
      <c r="C31" s="8">
        <v>1</v>
      </c>
      <c r="D31" s="7">
        <f t="shared" si="0"/>
        <v>0.45</v>
      </c>
      <c r="E31" s="1" t="s">
        <v>44</v>
      </c>
      <c r="F31" s="8">
        <v>1000</v>
      </c>
      <c r="G31" s="9">
        <f t="shared" si="1"/>
        <v>0.45</v>
      </c>
      <c r="H31" s="1" t="s">
        <v>44</v>
      </c>
      <c r="I31" s="15">
        <v>43</v>
      </c>
      <c r="J31" s="15">
        <f t="shared" si="2"/>
        <v>43</v>
      </c>
      <c r="L31" s="1" t="s">
        <v>51</v>
      </c>
    </row>
    <row r="32" spans="1:12" ht="12.75">
      <c r="A32" s="1" t="s">
        <v>28</v>
      </c>
      <c r="B32" s="9">
        <v>150</v>
      </c>
      <c r="C32" s="8">
        <v>1</v>
      </c>
      <c r="D32" s="7">
        <f t="shared" si="0"/>
        <v>1.35</v>
      </c>
      <c r="E32" s="1" t="s">
        <v>44</v>
      </c>
      <c r="F32" s="8">
        <v>500</v>
      </c>
      <c r="G32" s="9">
        <f t="shared" si="1"/>
        <v>2.7</v>
      </c>
      <c r="H32" s="1" t="s">
        <v>45</v>
      </c>
      <c r="I32" s="15">
        <v>18</v>
      </c>
      <c r="J32" s="15">
        <f t="shared" si="2"/>
        <v>54</v>
      </c>
      <c r="L32" s="1" t="s">
        <v>71</v>
      </c>
    </row>
    <row r="33" spans="1:12" ht="12.75">
      <c r="A33" s="3" t="s">
        <v>55</v>
      </c>
      <c r="B33" s="13">
        <v>50</v>
      </c>
      <c r="C33" s="8">
        <v>1</v>
      </c>
      <c r="D33" s="7">
        <f t="shared" si="0"/>
        <v>0.45</v>
      </c>
      <c r="E33" s="1" t="s">
        <v>44</v>
      </c>
      <c r="F33" s="8">
        <v>550</v>
      </c>
      <c r="G33" s="7">
        <f t="shared" si="1"/>
        <v>0.8181818181818181</v>
      </c>
      <c r="H33" s="1" t="s">
        <v>43</v>
      </c>
      <c r="I33" s="15">
        <v>7.5</v>
      </c>
      <c r="J33" s="15">
        <f t="shared" si="2"/>
        <v>7.5</v>
      </c>
      <c r="L33" s="1" t="s">
        <v>22</v>
      </c>
    </row>
    <row r="34" spans="1:12" ht="12.75">
      <c r="A34" s="1" t="s">
        <v>6</v>
      </c>
      <c r="B34" s="9">
        <v>100</v>
      </c>
      <c r="C34" s="8">
        <v>1</v>
      </c>
      <c r="D34" s="7">
        <f t="shared" si="0"/>
        <v>0.9</v>
      </c>
      <c r="E34" s="1" t="s">
        <v>44</v>
      </c>
      <c r="F34" s="8">
        <v>400</v>
      </c>
      <c r="G34" s="9">
        <f t="shared" si="1"/>
        <v>2.2500000000000004</v>
      </c>
      <c r="H34" s="1" t="s">
        <v>42</v>
      </c>
      <c r="I34" s="15">
        <v>2.6</v>
      </c>
      <c r="J34" s="15">
        <f t="shared" si="2"/>
        <v>7.800000000000001</v>
      </c>
      <c r="L34" s="1" t="s">
        <v>14</v>
      </c>
    </row>
    <row r="35" spans="1:12" ht="12.75">
      <c r="A35" s="1" t="s">
        <v>7</v>
      </c>
      <c r="B35" s="9">
        <v>3</v>
      </c>
      <c r="C35" s="8">
        <v>1</v>
      </c>
      <c r="D35" s="7">
        <f t="shared" si="0"/>
        <v>0.027</v>
      </c>
      <c r="E35" s="1" t="s">
        <v>44</v>
      </c>
      <c r="F35" s="8">
        <v>100</v>
      </c>
      <c r="G35" s="9">
        <f t="shared" si="1"/>
        <v>0.27</v>
      </c>
      <c r="H35" s="1" t="s">
        <v>43</v>
      </c>
      <c r="I35" s="15">
        <v>10</v>
      </c>
      <c r="J35" s="15">
        <f t="shared" si="2"/>
        <v>10</v>
      </c>
      <c r="L35" s="1" t="s">
        <v>8</v>
      </c>
    </row>
    <row r="36" spans="1:12" ht="12.75">
      <c r="A36" s="1" t="s">
        <v>61</v>
      </c>
      <c r="B36" s="9">
        <v>20</v>
      </c>
      <c r="C36" s="8">
        <v>1</v>
      </c>
      <c r="D36" s="7">
        <f t="shared" si="0"/>
        <v>0.18</v>
      </c>
      <c r="E36" s="1" t="s">
        <v>44</v>
      </c>
      <c r="F36" s="8">
        <v>1000</v>
      </c>
      <c r="G36" s="9">
        <f t="shared" si="1"/>
        <v>0.18</v>
      </c>
      <c r="H36" s="1" t="s">
        <v>44</v>
      </c>
      <c r="I36" s="15">
        <v>7</v>
      </c>
      <c r="J36" s="15">
        <f t="shared" si="2"/>
        <v>7</v>
      </c>
      <c r="L36" s="1" t="s">
        <v>78</v>
      </c>
    </row>
    <row r="37" spans="1:12" ht="12.75">
      <c r="A37" s="1" t="s">
        <v>80</v>
      </c>
      <c r="B37" s="1">
        <v>200</v>
      </c>
      <c r="C37" s="10">
        <v>1</v>
      </c>
      <c r="D37" s="1">
        <f t="shared" si="0"/>
        <v>1.8</v>
      </c>
      <c r="E37" s="1" t="s">
        <v>63</v>
      </c>
      <c r="F37" s="10">
        <v>1000</v>
      </c>
      <c r="G37" s="1">
        <f t="shared" si="1"/>
        <v>1.8</v>
      </c>
      <c r="H37" s="1" t="s">
        <v>63</v>
      </c>
      <c r="I37" s="15">
        <v>7</v>
      </c>
      <c r="J37" s="15">
        <f t="shared" si="2"/>
        <v>14</v>
      </c>
      <c r="L37" s="1" t="s">
        <v>50</v>
      </c>
    </row>
    <row r="38" spans="1:12" ht="12.75">
      <c r="A38" s="14" t="s">
        <v>27</v>
      </c>
      <c r="B38" s="9"/>
      <c r="C38" s="8"/>
      <c r="D38" s="23">
        <f>SUM(D7:D37)</f>
        <v>19.92</v>
      </c>
      <c r="E38" s="14" t="s">
        <v>44</v>
      </c>
      <c r="F38" s="24"/>
      <c r="G38" s="25"/>
      <c r="H38" s="14"/>
      <c r="I38" s="14"/>
      <c r="J38" s="26">
        <f>SUM(J7:J37)</f>
        <v>355.63000000000005</v>
      </c>
      <c r="L38" s="1" t="s">
        <v>46</v>
      </c>
    </row>
    <row r="39" spans="1:12" ht="15.75">
      <c r="A39" s="6"/>
      <c r="L39" s="1" t="s">
        <v>47</v>
      </c>
    </row>
    <row r="40" spans="2:3" ht="12.75">
      <c r="B40" s="11"/>
      <c r="C40" s="12"/>
    </row>
    <row r="41" spans="2:3" ht="12.75">
      <c r="B41" s="11"/>
      <c r="C41" s="12"/>
    </row>
    <row r="42" spans="2:3" ht="12.75">
      <c r="B42" s="11"/>
      <c r="C42" s="12"/>
    </row>
    <row r="44" spans="2:3" ht="12.75">
      <c r="B44" s="11"/>
      <c r="C44" s="12"/>
    </row>
    <row r="45" spans="2:3" ht="12.75">
      <c r="B45" s="11"/>
      <c r="C45" s="12"/>
    </row>
    <row r="46" spans="2:3" ht="12.75">
      <c r="B46" s="11"/>
      <c r="C46" s="12"/>
    </row>
    <row r="47" spans="2:3" ht="12.75">
      <c r="B47" s="11"/>
      <c r="C47" s="12"/>
    </row>
    <row r="48" spans="2:3" ht="12.75">
      <c r="B48" s="11"/>
      <c r="C48" s="12"/>
    </row>
    <row r="49" spans="2:3" ht="12.75">
      <c r="B49" s="11"/>
      <c r="C49" s="12"/>
    </row>
    <row r="50" spans="2:3" ht="12.75">
      <c r="B50" s="11"/>
      <c r="C50" s="12"/>
    </row>
    <row r="51" spans="2:3" ht="12.75">
      <c r="B51" s="11"/>
      <c r="C51" s="12"/>
    </row>
    <row r="52" spans="2:3" ht="12.75">
      <c r="B52" s="11"/>
      <c r="C52" s="12"/>
    </row>
    <row r="53" spans="2:3" ht="12.75">
      <c r="B53" s="11"/>
      <c r="C53" s="12"/>
    </row>
    <row r="54" spans="2:3" ht="12.75">
      <c r="B54" s="11"/>
      <c r="C54" s="12"/>
    </row>
    <row r="55" spans="2:3" ht="12.75">
      <c r="B55" s="11"/>
      <c r="C55" s="12"/>
    </row>
    <row r="56" spans="2:3" ht="12.75">
      <c r="B56" s="11"/>
      <c r="C56" s="12"/>
    </row>
    <row r="57" spans="2:3" ht="12.75">
      <c r="B57" s="11"/>
      <c r="C57" s="12"/>
    </row>
    <row r="58" spans="2:3" ht="12.75">
      <c r="B58" s="11"/>
      <c r="C58" s="12"/>
    </row>
    <row r="59" spans="2:3" ht="12.75">
      <c r="B59" s="11"/>
      <c r="C59" s="12"/>
    </row>
    <row r="60" spans="2:3" ht="12.75">
      <c r="B60" s="11"/>
      <c r="C60" s="12"/>
    </row>
    <row r="61" spans="2:3" ht="12.75">
      <c r="B61" s="11"/>
      <c r="C61" s="12"/>
    </row>
  </sheetData>
  <mergeCells count="11">
    <mergeCell ref="I4:I6"/>
    <mergeCell ref="J4:J6"/>
    <mergeCell ref="L1:L2"/>
    <mergeCell ref="A4:A6"/>
    <mergeCell ref="B4:B6"/>
    <mergeCell ref="C4:C6"/>
    <mergeCell ref="D4:D6"/>
    <mergeCell ref="F4:F6"/>
    <mergeCell ref="G4:G6"/>
    <mergeCell ref="E4:E6"/>
    <mergeCell ref="H4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Качмарь Виталий</dc:creator>
  <cp:keywords/>
  <dc:description/>
  <cp:lastModifiedBy>admin</cp:lastModifiedBy>
  <cp:lastPrinted>2009-08-06T13:25:49Z</cp:lastPrinted>
  <dcterms:created xsi:type="dcterms:W3CDTF">2004-03-22T15:53:17Z</dcterms:created>
  <dcterms:modified xsi:type="dcterms:W3CDTF">2009-08-18T11:37:19Z</dcterms:modified>
  <cp:category/>
  <cp:version/>
  <cp:contentType/>
  <cp:contentStatus/>
</cp:coreProperties>
</file>